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H13"/>
  <c r="G13"/>
  <c r="F13"/>
  <c r="I24" l="1"/>
  <c r="F24"/>
  <c r="F196" s="1"/>
  <c r="J196"/>
  <c r="I196"/>
  <c r="G196"/>
  <c r="H196"/>
</calcChain>
</file>

<file path=xl/sharedStrings.xml><?xml version="1.0" encoding="utf-8"?>
<sst xmlns="http://schemas.openxmlformats.org/spreadsheetml/2006/main" count="196" uniqueCount="49">
  <si>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</si>
  <si>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</si>
  <si>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</si>
  <si>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</si>
  <si>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</si>
  <si>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</si>
  <si>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</si>
  <si>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</si>
  <si>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</si>
  <si>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</si>
  <si>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</si>
  <si>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</si>
  <si>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</si>
  <si>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</si>
  <si>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</si>
  <si>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</si>
  <si>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</si>
  <si>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</si>
  <si>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</si>
  <si>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</si>
  <si>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</si>
  <si>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</si>
  <si>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</si>
  <si>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</si>
  <si>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</si>
  <si>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</si>
  <si>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</si>
  <si>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</si>
  <si>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</si>
  <si>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</si>
  <si>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</si>
  <si>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</si>
  <si>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</si>
  <si>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</si>
  <si>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</si>
  <si>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</si>
  <si>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</si>
  <si>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</si>
  <si>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</si>
  <si>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</si>
  <si>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</si>
  <si>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</si>
  <si>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</si>
  <si>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</si>
  <si>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</si>
  <si>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</si>
  <si>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</si>
  <si>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Компот из сухофруктов</t>
  </si>
  <si>
    <t>14.05.2025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</si>
</sst>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8"/>
      <c r="D1" s="58"/>
      <c r="E1" s="58"/>
      <c r="F1" s="3" t="s">
        <v>1</v>
      </c>
      <c r="G1" s="1" t="s">
        <v>2</v>
      </c>
      <c r="H1" s="59" t="s">
        <v>3</v>
      </c>
      <c r="I1" s="59"/>
      <c r="J1" s="59"/>
      <c r="K1" s="59"/>
    </row>
    <row r="2" spans="1:11" ht="17.45" customHeight="1">
      <c r="A2" s="4" t="s">
        <v>4</v>
      </c>
      <c r="C2" s="1"/>
      <c r="G2" s="1" t="s">
        <v>5</v>
      </c>
      <c r="H2" s="59" t="s">
        <v>6</v>
      </c>
      <c r="I2" s="59"/>
      <c r="J2" s="59"/>
      <c r="K2" s="59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60" t="s">
        <v>48</v>
      </c>
      <c r="I3" s="60"/>
      <c r="J3" s="60"/>
      <c r="K3" s="60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55" t="s">
        <v>47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36</v>
      </c>
      <c r="E19" s="37" t="s">
        <v>37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38</v>
      </c>
      <c r="E20" s="37" t="s">
        <v>39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40</v>
      </c>
      <c r="E21" s="41"/>
      <c r="F21" s="42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31</v>
      </c>
      <c r="H23" s="32">
        <f>SUM(H14:H22)</f>
        <v>27</v>
      </c>
      <c r="I23" s="32">
        <f>SUM(I14:I22)</f>
        <v>124</v>
      </c>
      <c r="J23" s="32">
        <f>SUM(J14:J22)</f>
        <v>960</v>
      </c>
      <c r="K23" s="33"/>
    </row>
    <row r="24" spans="1:11" ht="15.75" customHeight="1">
      <c r="A24" s="45">
        <f>A6</f>
        <v>1</v>
      </c>
      <c r="B24" s="46">
        <f>B6</f>
        <v>1</v>
      </c>
      <c r="C24" s="56" t="s">
        <v>41</v>
      </c>
      <c r="D24" s="56"/>
      <c r="E24" s="47"/>
      <c r="F24" s="48">
        <f>F13+F23</f>
        <v>760</v>
      </c>
      <c r="G24" s="48">
        <f>G13+G23</f>
        <v>31</v>
      </c>
      <c r="H24" s="48">
        <f>H13+H23</f>
        <v>27</v>
      </c>
      <c r="I24" s="48">
        <f>I13+I23</f>
        <v>124</v>
      </c>
      <c r="J24" s="48">
        <f>J13+J23</f>
        <v>960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36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38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6" t="s">
        <v>41</v>
      </c>
      <c r="D43" s="56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36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38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6" t="s">
        <v>41</v>
      </c>
      <c r="D62" s="56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36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38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6" t="s">
        <v>41</v>
      </c>
      <c r="D81" s="56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36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38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6" t="s">
        <v>41</v>
      </c>
      <c r="D100" s="56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36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38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6" t="s">
        <v>41</v>
      </c>
      <c r="D119" s="56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36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38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6" t="s">
        <v>41</v>
      </c>
      <c r="D138" s="56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36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38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6" t="s">
        <v>41</v>
      </c>
      <c r="D157" s="56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36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38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6" t="s">
        <v>41</v>
      </c>
      <c r="D176" s="56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36</v>
      </c>
      <c r="E190" s="37" t="s">
        <v>37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38</v>
      </c>
      <c r="E191" s="37" t="s">
        <v>39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6" t="s">
        <v>41</v>
      </c>
      <c r="D195" s="56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7" t="s">
        <v>46</v>
      </c>
      <c r="D196" s="57"/>
      <c r="E196" s="57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110.5</v>
      </c>
      <c r="J196" s="54">
        <f>(J24+J43+J62+J81+J100+J119+J138+J157+J176+J195)/(IF(J24=0,0,1)+IF(J43=0,0,1)+IF(J62=0,0,1)+IF(J81=0,0,1)+IF(J100=0,0,1)+IF(J119=0,0,1)+IF(J138=0,0,1)+IF(J157=0,0,1)+IF(J176=0,0,1)+IF(J195=0,0,1))</f>
        <v>823.5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2025-05-14T04:39:42Z</dcterms:modified>
  <dc:language>ru-RU</dc:language>
</cp:coreProperties>
</file>