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H194"/>
  <c r="G194"/>
  <c r="F194"/>
  <c r="B185"/>
  <c r="A185"/>
  <c r="J184"/>
  <c r="I184"/>
  <c r="I195" s="1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G99"/>
  <c r="F99"/>
  <c r="B90"/>
  <c r="A90"/>
  <c r="J89"/>
  <c r="J100" s="1"/>
  <c r="I89"/>
  <c r="H89"/>
  <c r="H100" s="1"/>
  <c r="G89"/>
  <c r="G100" s="1"/>
  <c r="F89"/>
  <c r="F100" s="1"/>
  <c r="H81"/>
  <c r="B81"/>
  <c r="A81"/>
  <c r="J80"/>
  <c r="I80"/>
  <c r="H80"/>
  <c r="G80"/>
  <c r="F80"/>
  <c r="B71"/>
  <c r="A71"/>
  <c r="J70"/>
  <c r="J81" s="1"/>
  <c r="I70"/>
  <c r="I81" s="1"/>
  <c r="H70"/>
  <c r="G70"/>
  <c r="G81" s="1"/>
  <c r="F70"/>
  <c r="F81" s="1"/>
  <c r="G62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J43"/>
  <c r="F43"/>
  <c r="B43"/>
  <c r="A43"/>
  <c r="J42"/>
  <c r="I42"/>
  <c r="H42"/>
  <c r="G42"/>
  <c r="F42"/>
  <c r="B33"/>
  <c r="A33"/>
  <c r="J32"/>
  <c r="I32"/>
  <c r="I43" s="1"/>
  <c r="H32"/>
  <c r="H43" s="1"/>
  <c r="G32"/>
  <c r="G43" s="1"/>
  <c r="F32"/>
  <c r="I24"/>
  <c r="B24"/>
  <c r="A24"/>
  <c r="J23"/>
  <c r="I23"/>
  <c r="H23"/>
  <c r="G23"/>
  <c r="F23"/>
  <c r="B14"/>
  <c r="A14"/>
  <c r="J13"/>
  <c r="J24" s="1"/>
  <c r="I13"/>
  <c r="H13"/>
  <c r="H24" s="1"/>
  <c r="G13"/>
  <c r="G24" s="1"/>
  <c r="F13"/>
  <c r="F24" s="1"/>
  <c r="H196" l="1"/>
  <c r="I196"/>
  <c r="G196"/>
  <c r="F196"/>
  <c r="J196"/>
</calcChain>
</file>

<file path=xl/sharedStrings.xml><?xml version="1.0" encoding="utf-8"?>
<sst xmlns="http://schemas.openxmlformats.org/spreadsheetml/2006/main" count="195" uniqueCount="48">
  <si>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</si>
  <si>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</si>
  <si>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</si>
  <si>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</si>
  <si>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</si>
  <si>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</si>
  <si>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</si>
  <si>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</si>
  <si>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</si>
  <si>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</si>
  <si>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</si>
  <si>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</si>
  <si>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</si>
  <si>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</si>
  <si>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</si>
  <si>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</si>
  <si>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</si>
  <si>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</si>
  <si>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</si>
  <si>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</si>
  <si>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</si>
  <si>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</si>
  <si>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</si>
  <si>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</si>
  <si>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</si>
  <si>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</si>
  <si>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</si>
  <si>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</si>
  <si>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</si>
  <si>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</si>
  <si>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гороховый</t>
  </si>
  <si>
    <t>2 блюдо</t>
  </si>
  <si>
    <t>Жаркое по домашнему</t>
  </si>
  <si>
    <t>гарнир</t>
  </si>
  <si>
    <t>Компот  из смеси сухофруктов</t>
  </si>
  <si>
    <t>напиток</t>
  </si>
  <si>
    <t>Яблоко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</si>
  <si>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</si>
  <si>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</si>
  <si>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</si>
  <si>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</si>
  <si>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</si>
  <si>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</si>
  <si>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</si>
  <si>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</si>
  <si>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Компот из смеси сухофруктов</t>
  </si>
  <si>
    <t>Среднее значение за период:</t>
  </si>
  <si>
    <t>21.12.2024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</si>
</sst>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0"/>
      <c r="D1" s="50"/>
      <c r="E1" s="50"/>
      <c r="F1" s="3" t="s">
        <v>1</v>
      </c>
      <c r="G1" s="1" t="s">
        <v>2</v>
      </c>
      <c r="H1" s="51" t="s">
        <v>3</v>
      </c>
      <c r="I1" s="51"/>
      <c r="J1" s="51"/>
      <c r="K1" s="51"/>
    </row>
    <row r="2" spans="1:11" ht="17.45" customHeight="1">
      <c r="A2" s="4" t="s">
        <v>4</v>
      </c>
      <c r="C2" s="1"/>
      <c r="G2" s="1" t="s">
        <v>5</v>
      </c>
      <c r="H2" s="51" t="s">
        <v>6</v>
      </c>
      <c r="I2" s="51"/>
      <c r="J2" s="51"/>
      <c r="K2" s="51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2" t="s">
        <v>47</v>
      </c>
      <c r="I3" s="52"/>
      <c r="J3" s="52"/>
      <c r="K3" s="52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5</v>
      </c>
      <c r="H15" s="38">
        <v>3</v>
      </c>
      <c r="I15" s="39">
        <v>22</v>
      </c>
      <c r="J15" s="38">
        <v>131</v>
      </c>
      <c r="K15" s="22">
        <v>76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170</v>
      </c>
      <c r="G16" s="38">
        <v>19</v>
      </c>
      <c r="H16" s="38">
        <v>19</v>
      </c>
      <c r="I16" s="39">
        <v>20</v>
      </c>
      <c r="J16" s="38">
        <v>330</v>
      </c>
      <c r="K16" s="22">
        <v>174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200</v>
      </c>
      <c r="G17" s="38">
        <v>1</v>
      </c>
      <c r="H17" s="38"/>
      <c r="I17" s="39">
        <v>31</v>
      </c>
      <c r="J17" s="38">
        <v>130</v>
      </c>
      <c r="K17" s="22">
        <v>241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100</v>
      </c>
      <c r="G18" s="38"/>
      <c r="H18" s="38"/>
      <c r="I18" s="39">
        <v>10</v>
      </c>
      <c r="J18" s="38">
        <v>47</v>
      </c>
      <c r="K18" s="22">
        <v>231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790</v>
      </c>
      <c r="G23" s="32">
        <f>SUM(G14:G22)</f>
        <v>30</v>
      </c>
      <c r="H23" s="32">
        <f>SUM(H14:H22)</f>
        <v>23</v>
      </c>
      <c r="I23" s="32">
        <f>SUM(I14:I22)</f>
        <v>114</v>
      </c>
      <c r="J23" s="32">
        <f>SUM(J14:J22)</f>
        <v>823</v>
      </c>
      <c r="K23" s="33"/>
    </row>
    <row r="24" spans="1:11" ht="15.75" customHeight="1">
      <c r="A24" s="40">
        <f>A6</f>
        <v>1</v>
      </c>
      <c r="B24" s="41">
        <f>B6</f>
        <v>1</v>
      </c>
      <c r="C24" s="53" t="s">
        <v>41</v>
      </c>
      <c r="D24" s="53"/>
      <c r="E24" s="42"/>
      <c r="F24" s="43">
        <f>F13+F23</f>
        <v>790</v>
      </c>
      <c r="G24" s="43">
        <f>G13+G23</f>
        <v>30</v>
      </c>
      <c r="H24" s="43">
        <f>H13+H23</f>
        <v>23</v>
      </c>
      <c r="I24" s="43">
        <f>I13+I23</f>
        <v>114</v>
      </c>
      <c r="J24" s="43">
        <f>J13+J23</f>
        <v>823</v>
      </c>
      <c r="K24" s="43"/>
    </row>
    <row r="25" spans="1:11">
      <c r="A25" s="44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4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4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4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4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4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4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5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4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4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4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4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4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4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4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4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5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6">
        <f>A25</f>
        <v>1</v>
      </c>
      <c r="B43" s="46">
        <f>B25</f>
        <v>2</v>
      </c>
      <c r="C43" s="53" t="s">
        <v>41</v>
      </c>
      <c r="D43" s="53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0">
        <f>A44</f>
        <v>1</v>
      </c>
      <c r="B62" s="41">
        <f>B44</f>
        <v>3</v>
      </c>
      <c r="C62" s="53" t="s">
        <v>41</v>
      </c>
      <c r="D62" s="53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0">
        <f>A63</f>
        <v>1</v>
      </c>
      <c r="B81" s="41">
        <f>B63</f>
        <v>4</v>
      </c>
      <c r="C81" s="53" t="s">
        <v>41</v>
      </c>
      <c r="D81" s="53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0">
        <f>A82</f>
        <v>1</v>
      </c>
      <c r="B100" s="41">
        <f>B82</f>
        <v>5</v>
      </c>
      <c r="C100" s="53" t="s">
        <v>41</v>
      </c>
      <c r="D100" s="53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0">
        <f>A101</f>
        <v>2</v>
      </c>
      <c r="B119" s="41">
        <f>B101</f>
        <v>1</v>
      </c>
      <c r="C119" s="53" t="s">
        <v>41</v>
      </c>
      <c r="D119" s="53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</row>
    <row r="120" spans="1:11">
      <c r="A120" s="44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4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4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4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4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4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4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5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4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4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4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4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4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4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4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4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5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6">
        <f>A120</f>
        <v>2</v>
      </c>
      <c r="B138" s="46">
        <f>B120</f>
        <v>2</v>
      </c>
      <c r="C138" s="53" t="s">
        <v>41</v>
      </c>
      <c r="D138" s="53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0">
        <f>A139</f>
        <v>2</v>
      </c>
      <c r="B157" s="41">
        <f>B139</f>
        <v>3</v>
      </c>
      <c r="C157" s="53" t="s">
        <v>41</v>
      </c>
      <c r="D157" s="53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0">
        <f>A158</f>
        <v>2</v>
      </c>
      <c r="B176" s="41">
        <f>B158</f>
        <v>4</v>
      </c>
      <c r="C176" s="53" t="s">
        <v>41</v>
      </c>
      <c r="D176" s="53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45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0">
        <f>A177</f>
        <v>2</v>
      </c>
      <c r="B195" s="41">
        <f>B177</f>
        <v>5</v>
      </c>
      <c r="C195" s="53" t="s">
        <v>41</v>
      </c>
      <c r="D195" s="53"/>
      <c r="E195" s="42"/>
      <c r="F195" s="43">
        <f>F184+F194</f>
        <v>760</v>
      </c>
      <c r="G195" s="43">
        <f>G184+G194</f>
        <v>27</v>
      </c>
      <c r="H195" s="43">
        <f>H184+H194</f>
        <v>16</v>
      </c>
      <c r="I195" s="43">
        <f>I184+I194</f>
        <v>97</v>
      </c>
      <c r="J195" s="43">
        <f>J184+J194</f>
        <v>687</v>
      </c>
      <c r="K195" s="43"/>
    </row>
    <row r="196" spans="1:11" ht="13.5" customHeight="1">
      <c r="A196" s="47"/>
      <c r="B196" s="48"/>
      <c r="C196" s="54" t="s">
        <v>46</v>
      </c>
      <c r="D196" s="54"/>
      <c r="E196" s="54"/>
      <c r="F196" s="49">
        <f>(F24+F43+F62+F81+F100+F119+F138+F157+F176+F195)/(IF(F24=0,0,1)+IF(F43=0,0,1)+IF(F62=0,0,1)+IF(F81=0,0,1)+IF(F100=0,0,1)+IF(F119=0,0,1)+IF(F138=0,0,1)+IF(F157=0,0,1)+IF(F176=0,0,1)+IF(F195=0,0,1))</f>
        <v>775</v>
      </c>
      <c r="G196" s="49">
        <f>(G24+G43+G62+G81+G100+G119+G138+G157+G176+G195)/(IF(G24=0,0,1)+IF(G43=0,0,1)+IF(G62=0,0,1)+IF(G81=0,0,1)+IF(G100=0,0,1)+IF(G119=0,0,1)+IF(G138=0,0,1)+IF(G157=0,0,1)+IF(G176=0,0,1)+IF(G195=0,0,1))</f>
        <v>28.5</v>
      </c>
      <c r="H196" s="49">
        <f>(H24+H43+H62+H81+H100+H119+H138+H157+H176+H195)/(IF(H24=0,0,1)+IF(H43=0,0,1)+IF(H62=0,0,1)+IF(H81=0,0,1)+IF(H100=0,0,1)+IF(H119=0,0,1)+IF(H138=0,0,1)+IF(H157=0,0,1)+IF(H176=0,0,1)+IF(H195=0,0,1))</f>
        <v>19.5</v>
      </c>
      <c r="I196" s="49">
        <f>(I24+I43+I62+I81+I100+I119+I138+I157+I176+I195)/(IF(I24=0,0,1)+IF(I43=0,0,1)+IF(I62=0,0,1)+IF(I81=0,0,1)+IF(I100=0,0,1)+IF(I119=0,0,1)+IF(I138=0,0,1)+IF(I157=0,0,1)+IF(I176=0,0,1)+IF(I195=0,0,1))</f>
        <v>105.5</v>
      </c>
      <c r="J196" s="49">
        <f>(J24+J43+J62+J81+J100+J119+J138+J157+J176+J195)/(IF(J24=0,0,1)+IF(J43=0,0,1)+IF(J62=0,0,1)+IF(J81=0,0,1)+IF(J100=0,0,1)+IF(J119=0,0,1)+IF(J138=0,0,1)+IF(J157=0,0,1)+IF(J176=0,0,1)+IF(J195=0,0,1))</f>
        <v>755</v>
      </c>
      <c r="K196" s="49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18</cp:revision>
  <dcterms:created xsi:type="dcterms:W3CDTF">2022-05-16T14:23:56Z</dcterms:created>
  <dcterms:modified xsi:type="dcterms:W3CDTF">2024-12-21T05:01:33Z</dcterms:modified>
  <dc:language>ru-RU</dc:language>
</cp:coreProperties>
</file>